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nexa 17" sheetId="1" r:id="rId1"/>
  </sheets>
  <definedNames>
    <definedName name="_xlnm.Print_Area" localSheetId="0">'anexa 17'!$A$1:$D$60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3" i="1" l="1"/>
  <c r="C12" i="1" l="1"/>
  <c r="C54" i="1"/>
  <c r="C41" i="1"/>
  <c r="C33" i="1" l="1"/>
  <c r="C49" i="1"/>
  <c r="C47" i="1" l="1"/>
  <c r="C11" i="1" l="1"/>
</calcChain>
</file>

<file path=xl/sharedStrings.xml><?xml version="1.0" encoding="utf-8"?>
<sst xmlns="http://schemas.openxmlformats.org/spreadsheetml/2006/main" count="62" uniqueCount="57">
  <si>
    <t>la decizia Consiliului</t>
  </si>
  <si>
    <t xml:space="preserve">municipal Chişinău </t>
  </si>
  <si>
    <t>nr. ______     din _______  2019</t>
  </si>
  <si>
    <t>Alocaţiile</t>
  </si>
  <si>
    <t>bugetare ale Direcţiei generale transport public</t>
  </si>
  <si>
    <t xml:space="preserve"> şi căi de comunicaţie, prevăzute pe anul 2020</t>
  </si>
  <si>
    <t xml:space="preserve">                                                                                                                                                        </t>
  </si>
  <si>
    <t>Denumirea indicatorilor</t>
  </si>
  <si>
    <t>Suma alocaţiilor</t>
  </si>
  <si>
    <t xml:space="preserve">         Total general</t>
  </si>
  <si>
    <t xml:space="preserve">Grupa 04 „Transporturi,  gospodăria drumurilor” total </t>
  </si>
  <si>
    <t xml:space="preserve"> inclusiv:</t>
  </si>
  <si>
    <t xml:space="preserve">Î.M. ,, Regia transport electric” </t>
  </si>
  <si>
    <t xml:space="preserve">- cheltuieli aferente contractului privind prestarea serviciilor de transport de călători </t>
  </si>
  <si>
    <t>Î.M. ,,Parcul urban de autobuze’’</t>
  </si>
  <si>
    <t>- cheltuieli aferente contractului privind prestarea serviciilor de transport de călători</t>
  </si>
  <si>
    <t xml:space="preserve">Î.M. ,,Regia transport  electric’’ </t>
  </si>
  <si>
    <t>inclusiv:</t>
  </si>
  <si>
    <t>222990</t>
  </si>
  <si>
    <t>IV. Cheltuieli cu destinaţie specială –total</t>
  </si>
  <si>
    <t>- reparaţia şi întreţinerea iluminatului public</t>
  </si>
  <si>
    <t>- Reparaţia şi întreţinerea sistemului de dirijare a semafoarelor</t>
  </si>
  <si>
    <t>Codul economic</t>
  </si>
  <si>
    <t>achiziționarea energiei electrice la iluminatul public</t>
  </si>
  <si>
    <t xml:space="preserve">Grupa 06 „Gospodăria comunală, iluminatul străzilor”,  total </t>
  </si>
  <si>
    <t>I. Iluminatul străzilor , total</t>
  </si>
  <si>
    <t>mii lei</t>
  </si>
  <si>
    <t>Lucrări de proiectare</t>
  </si>
  <si>
    <t>Reparația str. Mesager</t>
  </si>
  <si>
    <t>procurarea /asamblarea autobuzelor</t>
  </si>
  <si>
    <t xml:space="preserve">asamblarea troleibuzelor cu mers automat </t>
  </si>
  <si>
    <t xml:space="preserve"> Reţeaua de contact la linia de troleibuze, str. Columna</t>
  </si>
  <si>
    <t>SECRETAR INTERIMAR AL CONSILIULUI</t>
  </si>
  <si>
    <t>Adrian TALMACI</t>
  </si>
  <si>
    <r>
      <t>I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Construcţia şi reparaţia capitală a străzilor - total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</si>
  <si>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>inclusiv:</t>
    </r>
  </si>
  <si>
    <t>Anexa  nr. 17</t>
  </si>
  <si>
    <t xml:space="preserve">  Implementarea proiectului „Sistem taxare electronică în transportul public din municipiul Chişinău” </t>
  </si>
  <si>
    <t>Alte cheltuieli</t>
  </si>
  <si>
    <t>Inclusiv din contul transferurilor de la bugetul de stat</t>
  </si>
  <si>
    <t xml:space="preserve"> Reabilitarea utilităţilor pachet II (obiectivul 3072) str. 31 August 1989,  (obiectivul 3074) str. Tighina, (obiectivul 3070) str. Alexandru cel Bun</t>
  </si>
  <si>
    <t>Reparația străzii Ion Creangă</t>
  </si>
  <si>
    <t>Reparația capitală a podului din str. Mihai Viteazul</t>
  </si>
  <si>
    <t>II  Transportul public de călători, total</t>
  </si>
  <si>
    <t>           Altele</t>
  </si>
  <si>
    <t xml:space="preserve">  Sistematizarea şi securitatea circulaţiei rutiere </t>
  </si>
  <si>
    <t>  Reparaţia şi întreţinerea căilor de comunicaţie suburbane, reparaţii utilităţi din municipiul Chişinău</t>
  </si>
  <si>
    <t> Curţile de bloc</t>
  </si>
  <si>
    <t xml:space="preserve">  Reparaţia şi întreţinerea infrastructurii căilor de comunicaţie din municipiul Chişinău </t>
  </si>
  <si>
    <t xml:space="preserve">Salubrizarea inclusiv în sezonul rece, curăţarea canalizării pluviale </t>
  </si>
  <si>
    <t xml:space="preserve">   Reabilitarea aleilor pietonale cu trasarea pistelor pentru ciclişti din parcul Valea Trandafirilor, municipiul Chişinău </t>
  </si>
  <si>
    <t>  Modernizarea intersecţiilor</t>
  </si>
  <si>
    <t xml:space="preserve"> din str. Ismail și Gr. Vieru</t>
  </si>
  <si>
    <t xml:space="preserve">V. Lucrări din contul proiectului „Reabilitarea străzilor centrale şi modernizarea iluminatului public al centrului municipiului Chişinău (pachet II, str. 31 August 1989, str. Tighina, str. Alexandru cel Bun)  </t>
  </si>
  <si>
    <t>II. Cheltuieli cu destinaţie specială – total</t>
  </si>
  <si>
    <t xml:space="preserve">       Dezvoltarea, modernizarea și reconstrucția reţelelor de iluminat public din municipiul Chişinău, inclusiv în curțile blocurilor de locuit </t>
  </si>
  <si>
    <t>III „Întreţinerea străzilor” -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</si>
</sst>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 indent="2"/>
    </xf>
    <xf numFmtId="0" fontId="7" fillId="0" borderId="1" xfId="0" applyFont="1" applyBorder="1"/>
    <xf numFmtId="0" fontId="6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abSelected="1" topLeftCell="A7" zoomScaleNormal="100" workbookViewId="0">
      <selection activeCell="A33" sqref="A33"/>
    </sheetView>
  </sheetViews>
  <sheetFormatPr defaultRowHeight="15" x14ac:dyDescent="0.25"/>
  <cols>
    <col min="1" max="1" width="48" customWidth="1"/>
    <col min="2" max="2" width="13.5703125" customWidth="1"/>
    <col min="3" max="3" width="15" customWidth="1"/>
    <col min="4" max="4" width="15.85546875" customWidth="1"/>
  </cols>
  <sheetData>
    <row r="1" spans="1:4" ht="18.75" x14ac:dyDescent="0.25">
      <c r="B1" s="11" t="s">
        <v>36</v>
      </c>
    </row>
    <row r="2" spans="1:4" ht="18.75" x14ac:dyDescent="0.25">
      <c r="B2" s="11" t="s">
        <v>0</v>
      </c>
    </row>
    <row r="3" spans="1:4" ht="18.75" x14ac:dyDescent="0.25">
      <c r="B3" s="11" t="s">
        <v>1</v>
      </c>
    </row>
    <row r="4" spans="1:4" ht="18.75" x14ac:dyDescent="0.25">
      <c r="B4" s="11" t="s">
        <v>2</v>
      </c>
    </row>
    <row r="5" spans="1:4" ht="15.75" x14ac:dyDescent="0.25">
      <c r="A5" s="2"/>
    </row>
    <row r="6" spans="1:4" ht="18.75" x14ac:dyDescent="0.25">
      <c r="A6" s="25" t="s">
        <v>3</v>
      </c>
      <c r="B6" s="25"/>
      <c r="C6" s="25"/>
      <c r="D6" s="25"/>
    </row>
    <row r="7" spans="1:4" ht="18.75" x14ac:dyDescent="0.25">
      <c r="A7" s="25" t="s">
        <v>4</v>
      </c>
      <c r="B7" s="25"/>
      <c r="C7" s="25"/>
      <c r="D7" s="25"/>
    </row>
    <row r="8" spans="1:4" ht="18.75" x14ac:dyDescent="0.25">
      <c r="A8" s="25" t="s">
        <v>5</v>
      </c>
      <c r="B8" s="25"/>
      <c r="C8" s="25"/>
      <c r="D8" s="25"/>
    </row>
    <row r="9" spans="1:4" ht="15.75" x14ac:dyDescent="0.25">
      <c r="A9" s="1" t="s">
        <v>6</v>
      </c>
      <c r="D9" s="8" t="s">
        <v>26</v>
      </c>
    </row>
    <row r="10" spans="1:4" ht="69.75" customHeight="1" x14ac:dyDescent="0.25">
      <c r="A10" s="7" t="s">
        <v>7</v>
      </c>
      <c r="B10" s="7" t="s">
        <v>22</v>
      </c>
      <c r="C10" s="5" t="s">
        <v>8</v>
      </c>
      <c r="D10" s="5" t="s">
        <v>39</v>
      </c>
    </row>
    <row r="11" spans="1:4" ht="18.75" x14ac:dyDescent="0.25">
      <c r="A11" s="6" t="s">
        <v>9</v>
      </c>
      <c r="B11" s="12"/>
      <c r="C11" s="13">
        <f>C12+C47</f>
        <v>980532.10000000009</v>
      </c>
      <c r="D11" s="17">
        <v>169250.8</v>
      </c>
    </row>
    <row r="12" spans="1:4" ht="37.5" x14ac:dyDescent="0.25">
      <c r="A12" s="6" t="s">
        <v>10</v>
      </c>
      <c r="B12" s="12"/>
      <c r="C12" s="13">
        <f>C13+C20+C33+C41+C46</f>
        <v>863519.60000000009</v>
      </c>
      <c r="D12" s="4"/>
    </row>
    <row r="13" spans="1:4" ht="37.5" x14ac:dyDescent="0.25">
      <c r="A13" s="6" t="s">
        <v>34</v>
      </c>
      <c r="B13" s="12"/>
      <c r="C13" s="6">
        <f>C15+C16+C17+C19+C18</f>
        <v>125095</v>
      </c>
      <c r="D13" s="4"/>
    </row>
    <row r="14" spans="1:4" ht="18.75" x14ac:dyDescent="0.25">
      <c r="A14" s="6" t="s">
        <v>11</v>
      </c>
      <c r="B14" s="12"/>
      <c r="C14" s="6"/>
      <c r="D14" s="4"/>
    </row>
    <row r="15" spans="1:4" ht="18.75" x14ac:dyDescent="0.25">
      <c r="A15" s="18" t="s">
        <v>41</v>
      </c>
      <c r="B15" s="12">
        <v>312120</v>
      </c>
      <c r="C15" s="12">
        <v>49000</v>
      </c>
      <c r="D15" s="5"/>
    </row>
    <row r="16" spans="1:4" ht="75" x14ac:dyDescent="0.25">
      <c r="A16" s="18" t="s">
        <v>40</v>
      </c>
      <c r="B16" s="12">
        <v>312120</v>
      </c>
      <c r="C16" s="12">
        <v>40000</v>
      </c>
      <c r="D16" s="5"/>
    </row>
    <row r="17" spans="1:4" ht="18.75" x14ac:dyDescent="0.25">
      <c r="A17" s="19" t="s">
        <v>27</v>
      </c>
      <c r="B17" s="12">
        <v>312120</v>
      </c>
      <c r="C17" s="12">
        <v>3200</v>
      </c>
      <c r="D17" s="5"/>
    </row>
    <row r="18" spans="1:4" ht="18.75" x14ac:dyDescent="0.25">
      <c r="A18" s="19" t="s">
        <v>28</v>
      </c>
      <c r="B18" s="12">
        <v>312120</v>
      </c>
      <c r="C18" s="12">
        <v>17895</v>
      </c>
      <c r="D18" s="9"/>
    </row>
    <row r="19" spans="1:4" ht="37.5" x14ac:dyDescent="0.25">
      <c r="A19" s="18" t="s">
        <v>42</v>
      </c>
      <c r="B19" s="12">
        <v>312120</v>
      </c>
      <c r="C19" s="12">
        <v>15000</v>
      </c>
      <c r="D19" s="5"/>
    </row>
    <row r="20" spans="1:4" ht="18.75" x14ac:dyDescent="0.25">
      <c r="A20" s="20" t="s">
        <v>43</v>
      </c>
      <c r="B20" s="12"/>
      <c r="C20" s="13">
        <f>C23+C25+C27+C30+C31+C28+C32</f>
        <v>448500</v>
      </c>
      <c r="D20" s="4"/>
    </row>
    <row r="21" spans="1:4" ht="18.75" x14ac:dyDescent="0.25">
      <c r="A21" s="20" t="s">
        <v>11</v>
      </c>
      <c r="B21" s="12"/>
      <c r="C21" s="6"/>
      <c r="D21" s="4"/>
    </row>
    <row r="22" spans="1:4" ht="18.75" x14ac:dyDescent="0.3">
      <c r="A22" s="14" t="s">
        <v>12</v>
      </c>
      <c r="B22" s="15"/>
      <c r="C22" s="15"/>
      <c r="D22" s="5"/>
    </row>
    <row r="23" spans="1:4" ht="56.25" x14ac:dyDescent="0.25">
      <c r="A23" s="18" t="s">
        <v>13</v>
      </c>
      <c r="B23" s="12">
        <v>222400</v>
      </c>
      <c r="C23" s="12">
        <v>246000</v>
      </c>
      <c r="D23" s="5"/>
    </row>
    <row r="24" spans="1:4" ht="18.75" x14ac:dyDescent="0.25">
      <c r="A24" s="14" t="s">
        <v>14</v>
      </c>
      <c r="B24" s="12"/>
      <c r="C24" s="12"/>
      <c r="D24" s="5"/>
    </row>
    <row r="25" spans="1:4" ht="56.25" x14ac:dyDescent="0.25">
      <c r="A25" s="14" t="s">
        <v>15</v>
      </c>
      <c r="B25" s="12">
        <v>222400</v>
      </c>
      <c r="C25" s="12">
        <v>135000</v>
      </c>
      <c r="D25" s="5"/>
    </row>
    <row r="26" spans="1:4" ht="18.75" x14ac:dyDescent="0.3">
      <c r="A26" s="14" t="s">
        <v>16</v>
      </c>
      <c r="B26" s="12"/>
      <c r="C26" s="15"/>
      <c r="D26" s="5"/>
    </row>
    <row r="27" spans="1:4" ht="18.75" x14ac:dyDescent="0.25">
      <c r="A27" s="18" t="s">
        <v>30</v>
      </c>
      <c r="B27" s="12">
        <v>251100</v>
      </c>
      <c r="C27" s="12">
        <v>16500</v>
      </c>
      <c r="D27" s="5"/>
    </row>
    <row r="28" spans="1:4" ht="37.5" x14ac:dyDescent="0.25">
      <c r="A28" s="18" t="s">
        <v>31</v>
      </c>
      <c r="B28" s="12">
        <v>312120</v>
      </c>
      <c r="C28" s="12">
        <v>6000</v>
      </c>
      <c r="D28" s="9"/>
    </row>
    <row r="29" spans="1:4" ht="18.75" x14ac:dyDescent="0.3">
      <c r="A29" s="14" t="s">
        <v>14</v>
      </c>
      <c r="B29" s="15"/>
      <c r="C29" s="15"/>
      <c r="D29" s="5"/>
    </row>
    <row r="30" spans="1:4" ht="18.75" x14ac:dyDescent="0.25">
      <c r="A30" s="14" t="s">
        <v>29</v>
      </c>
      <c r="B30" s="12">
        <v>251100</v>
      </c>
      <c r="C30" s="12">
        <v>43500</v>
      </c>
      <c r="D30" s="5"/>
    </row>
    <row r="31" spans="1:4" ht="56.25" x14ac:dyDescent="0.25">
      <c r="A31" s="22" t="s">
        <v>37</v>
      </c>
      <c r="B31" s="12">
        <v>251100</v>
      </c>
      <c r="C31" s="12">
        <v>1000</v>
      </c>
      <c r="D31" s="7"/>
    </row>
    <row r="32" spans="1:4" ht="18.75" x14ac:dyDescent="0.25">
      <c r="A32" s="22" t="s">
        <v>38</v>
      </c>
      <c r="B32" s="22">
        <v>251100</v>
      </c>
      <c r="C32" s="22">
        <v>500</v>
      </c>
      <c r="D32" s="7"/>
    </row>
    <row r="33" spans="1:4" ht="18.75" x14ac:dyDescent="0.25">
      <c r="A33" s="20" t="s">
        <v>56</v>
      </c>
      <c r="B33" s="27"/>
      <c r="C33" s="27">
        <f>C35+C37+C38+C39+C40</f>
        <v>151355.79999999999</v>
      </c>
      <c r="D33" s="29"/>
    </row>
    <row r="34" spans="1:4" ht="18.75" x14ac:dyDescent="0.25">
      <c r="A34" s="20" t="s">
        <v>17</v>
      </c>
      <c r="B34" s="27"/>
      <c r="C34" s="27"/>
      <c r="D34" s="29"/>
    </row>
    <row r="35" spans="1:4" ht="56.25" x14ac:dyDescent="0.25">
      <c r="A35" s="24" t="s">
        <v>48</v>
      </c>
      <c r="B35" s="26">
        <v>222500</v>
      </c>
      <c r="C35" s="26">
        <v>75855.8</v>
      </c>
      <c r="D35" s="28"/>
    </row>
    <row r="36" spans="1:4" ht="18.75" x14ac:dyDescent="0.25">
      <c r="A36" s="24" t="s">
        <v>47</v>
      </c>
      <c r="B36" s="26"/>
      <c r="C36" s="26"/>
      <c r="D36" s="28"/>
    </row>
    <row r="37" spans="1:4" ht="56.25" x14ac:dyDescent="0.25">
      <c r="A37" s="24" t="s">
        <v>46</v>
      </c>
      <c r="B37" s="12">
        <v>222500</v>
      </c>
      <c r="C37" s="12">
        <v>25000</v>
      </c>
      <c r="D37" s="5"/>
    </row>
    <row r="38" spans="1:4" ht="37.5" x14ac:dyDescent="0.25">
      <c r="A38" s="24" t="s">
        <v>45</v>
      </c>
      <c r="B38" s="12">
        <v>222500</v>
      </c>
      <c r="C38" s="12">
        <v>20000</v>
      </c>
      <c r="D38" s="5"/>
    </row>
    <row r="39" spans="1:4" ht="18.75" x14ac:dyDescent="0.25">
      <c r="A39" s="24" t="s">
        <v>44</v>
      </c>
      <c r="B39" s="12">
        <v>222500</v>
      </c>
      <c r="C39" s="12">
        <v>500</v>
      </c>
      <c r="D39" s="5"/>
    </row>
    <row r="40" spans="1:4" ht="37.5" x14ac:dyDescent="0.25">
      <c r="A40" s="18" t="s">
        <v>49</v>
      </c>
      <c r="B40" s="12" t="s">
        <v>18</v>
      </c>
      <c r="C40" s="12">
        <v>30000</v>
      </c>
      <c r="D40" s="4"/>
    </row>
    <row r="41" spans="1:4" ht="37.5" x14ac:dyDescent="0.25">
      <c r="A41" s="20" t="s">
        <v>19</v>
      </c>
      <c r="B41" s="26"/>
      <c r="C41" s="27">
        <f>C43+C44+C45</f>
        <v>7500</v>
      </c>
      <c r="D41" s="29"/>
    </row>
    <row r="42" spans="1:4" ht="18.75" x14ac:dyDescent="0.25">
      <c r="A42" s="18" t="s">
        <v>35</v>
      </c>
      <c r="B42" s="26"/>
      <c r="C42" s="27"/>
      <c r="D42" s="29"/>
    </row>
    <row r="43" spans="1:4" ht="56.25" x14ac:dyDescent="0.25">
      <c r="A43" s="18" t="s">
        <v>50</v>
      </c>
      <c r="B43" s="12">
        <v>222500</v>
      </c>
      <c r="C43" s="12">
        <v>2500</v>
      </c>
      <c r="D43" s="4"/>
    </row>
    <row r="44" spans="1:4" ht="18.75" x14ac:dyDescent="0.25">
      <c r="A44" s="16" t="s">
        <v>51</v>
      </c>
      <c r="B44" s="12">
        <v>222500</v>
      </c>
      <c r="C44" s="12">
        <v>3000</v>
      </c>
      <c r="D44" s="4"/>
    </row>
    <row r="45" spans="1:4" ht="18.75" x14ac:dyDescent="0.25">
      <c r="A45" s="16" t="s">
        <v>52</v>
      </c>
      <c r="B45" s="12">
        <v>222500</v>
      </c>
      <c r="C45" s="12">
        <v>2000</v>
      </c>
      <c r="D45" s="4"/>
    </row>
    <row r="46" spans="1:4" ht="120.75" customHeight="1" x14ac:dyDescent="0.25">
      <c r="A46" s="20" t="s">
        <v>53</v>
      </c>
      <c r="B46" s="12">
        <v>312120</v>
      </c>
      <c r="C46" s="23">
        <v>131068.8</v>
      </c>
      <c r="D46" s="4"/>
    </row>
    <row r="47" spans="1:4" ht="37.5" x14ac:dyDescent="0.25">
      <c r="A47" s="20" t="s">
        <v>24</v>
      </c>
      <c r="B47" s="12"/>
      <c r="C47" s="6">
        <f>C49+C54</f>
        <v>117012.5</v>
      </c>
      <c r="D47" s="4"/>
    </row>
    <row r="48" spans="1:4" ht="18.75" x14ac:dyDescent="0.25">
      <c r="A48" s="18" t="s">
        <v>17</v>
      </c>
      <c r="B48" s="12"/>
      <c r="C48" s="6"/>
      <c r="D48" s="4"/>
    </row>
    <row r="49" spans="1:4" ht="18.75" x14ac:dyDescent="0.25">
      <c r="A49" s="20" t="s">
        <v>25</v>
      </c>
      <c r="B49" s="12"/>
      <c r="C49" s="6">
        <f>C51+C52+C53</f>
        <v>107012.5</v>
      </c>
      <c r="D49" s="4"/>
    </row>
    <row r="50" spans="1:4" ht="18.75" x14ac:dyDescent="0.25">
      <c r="A50" s="18" t="s">
        <v>17</v>
      </c>
      <c r="B50" s="12"/>
      <c r="C50" s="6"/>
      <c r="D50" s="4"/>
    </row>
    <row r="51" spans="1:4" ht="37.5" x14ac:dyDescent="0.25">
      <c r="A51" s="21" t="s">
        <v>23</v>
      </c>
      <c r="B51" s="12">
        <v>222990</v>
      </c>
      <c r="C51" s="12">
        <v>73512.5</v>
      </c>
      <c r="D51" s="4"/>
    </row>
    <row r="52" spans="1:4" ht="18.75" x14ac:dyDescent="0.25">
      <c r="A52" s="18" t="s">
        <v>20</v>
      </c>
      <c r="B52" s="12">
        <v>222990</v>
      </c>
      <c r="C52" s="12">
        <v>28500</v>
      </c>
      <c r="D52" s="5"/>
    </row>
    <row r="53" spans="1:4" ht="36" customHeight="1" x14ac:dyDescent="0.25">
      <c r="A53" s="18" t="s">
        <v>21</v>
      </c>
      <c r="B53" s="12">
        <v>222990</v>
      </c>
      <c r="C53" s="12">
        <v>5000</v>
      </c>
      <c r="D53" s="5"/>
    </row>
    <row r="54" spans="1:4" ht="37.5" x14ac:dyDescent="0.25">
      <c r="A54" s="20" t="s">
        <v>54</v>
      </c>
      <c r="B54" s="26"/>
      <c r="C54" s="27">
        <f>C56</f>
        <v>10000</v>
      </c>
      <c r="D54" s="28"/>
    </row>
    <row r="55" spans="1:4" ht="18.75" x14ac:dyDescent="0.25">
      <c r="A55" s="20" t="s">
        <v>17</v>
      </c>
      <c r="B55" s="26"/>
      <c r="C55" s="27"/>
      <c r="D55" s="28"/>
    </row>
    <row r="56" spans="1:4" ht="75" x14ac:dyDescent="0.25">
      <c r="A56" s="18" t="s">
        <v>55</v>
      </c>
      <c r="B56" s="12">
        <v>222990</v>
      </c>
      <c r="C56" s="12">
        <v>10000</v>
      </c>
      <c r="D56" s="5"/>
    </row>
    <row r="57" spans="1:4" ht="20.25" x14ac:dyDescent="0.25">
      <c r="A57" s="3"/>
    </row>
    <row r="58" spans="1:4" ht="20.25" customHeight="1" x14ac:dyDescent="0.3">
      <c r="A58" s="30" t="s">
        <v>32</v>
      </c>
      <c r="B58" s="30"/>
      <c r="C58" s="30"/>
      <c r="D58" s="30"/>
    </row>
    <row r="59" spans="1:4" ht="18.75" x14ac:dyDescent="0.3">
      <c r="B59" s="10"/>
      <c r="C59" s="10"/>
      <c r="D59" s="10"/>
    </row>
    <row r="60" spans="1:4" ht="18.75" x14ac:dyDescent="0.3">
      <c r="B60" s="30" t="s">
        <v>33</v>
      </c>
      <c r="C60" s="30"/>
      <c r="D60" s="30"/>
    </row>
  </sheetData>
  <mergeCells count="17">
    <mergeCell ref="B60:D60"/>
    <mergeCell ref="A58:D58"/>
    <mergeCell ref="A6:D6"/>
    <mergeCell ref="A7:D7"/>
    <mergeCell ref="A8:D8"/>
    <mergeCell ref="B54:B55"/>
    <mergeCell ref="C54:C55"/>
    <mergeCell ref="D54:D55"/>
    <mergeCell ref="B35:B36"/>
    <mergeCell ref="C35:C36"/>
    <mergeCell ref="D35:D36"/>
    <mergeCell ref="B41:B42"/>
    <mergeCell ref="C41:C42"/>
    <mergeCell ref="D41:D42"/>
    <mergeCell ref="B33:B34"/>
    <mergeCell ref="C33:C34"/>
    <mergeCell ref="D33:D34"/>
  </mergeCells>
  <pageMargins left="0.9055118110236221" right="0.31496062992125984" top="0.55118110236220474" bottom="0.35433070866141736" header="0.31496062992125984" footer="0.31496062992125984"/>
  <pageSetup paperSize="9" scale="86" orientation="portrait" r:id="rId1"/>
  <rowBreaks count="1" manualBreakCount="1">
    <brk id="32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17</vt:lpstr>
      <vt:lpstr>'anexa 17'!Область_печати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2019-12-09T12:31:45Z</dcterms:modified>
</cp:coreProperties>
</file>